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Лист1!$A$18:$H$18</definedName>
  </definedNames>
  <calcPr calcId="145621" refMode="R1C1"/>
</workbook>
</file>

<file path=xl/calcChain.xml><?xml version="1.0" encoding="utf-8"?>
<calcChain xmlns="http://schemas.openxmlformats.org/spreadsheetml/2006/main">
  <c r="E23" i="1" l="1"/>
  <c r="E25" i="1"/>
  <c r="E26" i="1"/>
  <c r="E28" i="1"/>
  <c r="E29" i="1"/>
  <c r="E30" i="1"/>
  <c r="E31" i="1"/>
  <c r="E32" i="1"/>
  <c r="E34" i="1"/>
  <c r="E36" i="1"/>
  <c r="E37" i="1"/>
  <c r="E38" i="1"/>
  <c r="E39" i="1"/>
  <c r="E41" i="1"/>
  <c r="E42" i="1"/>
  <c r="E43" i="1"/>
  <c r="E45" i="1"/>
  <c r="E46" i="1"/>
  <c r="E47" i="1"/>
  <c r="E54" i="1"/>
  <c r="E55" i="1"/>
  <c r="E56" i="1"/>
  <c r="E57" i="1"/>
  <c r="E58" i="1"/>
  <c r="E59" i="1"/>
  <c r="E66" i="1"/>
  <c r="E67" i="1"/>
  <c r="E68" i="1"/>
  <c r="E70" i="1"/>
  <c r="E71" i="1"/>
  <c r="E72" i="1"/>
  <c r="E73" i="1"/>
  <c r="E74" i="1"/>
  <c r="E75" i="1"/>
  <c r="E77" i="1"/>
  <c r="E78" i="1"/>
  <c r="E79" i="1"/>
  <c r="E83" i="1"/>
  <c r="E84" i="1"/>
  <c r="G61" i="1"/>
  <c r="H62" i="1" l="1"/>
  <c r="H63" i="1"/>
  <c r="H64" i="1"/>
  <c r="H61" i="1"/>
  <c r="G62" i="1"/>
  <c r="G63" i="1"/>
  <c r="G64" i="1"/>
  <c r="F62" i="1"/>
  <c r="F63" i="1"/>
  <c r="F64" i="1"/>
  <c r="F61" i="1"/>
  <c r="G41" i="1"/>
  <c r="H42" i="1"/>
  <c r="H43" i="1"/>
  <c r="G45" i="1"/>
  <c r="G46" i="1"/>
  <c r="H47" i="1"/>
  <c r="H49" i="1"/>
  <c r="G50" i="1"/>
  <c r="G51" i="1"/>
  <c r="H54" i="1"/>
  <c r="G55" i="1"/>
  <c r="G56" i="1"/>
  <c r="H57" i="1"/>
  <c r="H58" i="1"/>
  <c r="G59" i="1"/>
  <c r="G66" i="1"/>
  <c r="H67" i="1"/>
  <c r="H68" i="1"/>
  <c r="G70" i="1"/>
  <c r="G71" i="1"/>
  <c r="H72" i="1"/>
  <c r="H73" i="1"/>
  <c r="G74" i="1"/>
  <c r="G75" i="1"/>
  <c r="H77" i="1"/>
  <c r="H78" i="1"/>
  <c r="G79" i="1"/>
  <c r="G83" i="1"/>
  <c r="H84" i="1"/>
  <c r="G25" i="1"/>
  <c r="H26" i="1"/>
  <c r="H28" i="1"/>
  <c r="G29" i="1"/>
  <c r="G30" i="1"/>
  <c r="H31" i="1"/>
  <c r="H32" i="1"/>
  <c r="G34" i="1"/>
  <c r="H37" i="1"/>
  <c r="H38" i="1"/>
  <c r="H23" i="1"/>
  <c r="H21" i="1"/>
  <c r="H20" i="1"/>
  <c r="H19" i="1"/>
  <c r="F21" i="1" l="1"/>
  <c r="G21" i="1"/>
  <c r="H25" i="1"/>
  <c r="F19" i="1"/>
  <c r="F23" i="1"/>
  <c r="G23" i="1"/>
  <c r="F20" i="1"/>
  <c r="G20" i="1"/>
  <c r="F25" i="1"/>
  <c r="G67" i="1"/>
  <c r="G42" i="1"/>
  <c r="F34" i="1"/>
  <c r="G77" i="1"/>
  <c r="F29" i="1"/>
  <c r="G72" i="1"/>
  <c r="G47" i="1"/>
  <c r="G84" i="1"/>
  <c r="G57" i="1"/>
  <c r="H34" i="1"/>
  <c r="F36" i="1"/>
  <c r="G73" i="1"/>
  <c r="G49" i="1"/>
  <c r="H36" i="1"/>
  <c r="F30" i="1"/>
  <c r="G78" i="1"/>
  <c r="G68" i="1"/>
  <c r="G54" i="1"/>
  <c r="G43" i="1"/>
  <c r="H30" i="1"/>
  <c r="F83" i="1"/>
  <c r="F75" i="1"/>
  <c r="F71" i="1"/>
  <c r="F66" i="1"/>
  <c r="F56" i="1"/>
  <c r="F51" i="1"/>
  <c r="F46" i="1"/>
  <c r="F41" i="1"/>
  <c r="G32" i="1"/>
  <c r="G28" i="1"/>
  <c r="H83" i="1"/>
  <c r="H75" i="1"/>
  <c r="H71" i="1"/>
  <c r="H66" i="1"/>
  <c r="H56" i="1"/>
  <c r="H51" i="1"/>
  <c r="H46" i="1"/>
  <c r="H41" i="1"/>
  <c r="F79" i="1"/>
  <c r="F74" i="1"/>
  <c r="F70" i="1"/>
  <c r="F59" i="1"/>
  <c r="F55" i="1"/>
  <c r="F50" i="1"/>
  <c r="F45" i="1"/>
  <c r="F39" i="1"/>
  <c r="G31" i="1"/>
  <c r="G26" i="1"/>
  <c r="H79" i="1"/>
  <c r="H74" i="1"/>
  <c r="H70" i="1"/>
  <c r="H59" i="1"/>
  <c r="H55" i="1"/>
  <c r="H50" i="1"/>
  <c r="H45" i="1"/>
  <c r="H39" i="1"/>
  <c r="H29" i="1"/>
  <c r="F78" i="1"/>
  <c r="F73" i="1"/>
  <c r="F68" i="1"/>
  <c r="F58" i="1"/>
  <c r="F54" i="1"/>
  <c r="F49" i="1"/>
  <c r="F43" i="1"/>
  <c r="F38" i="1"/>
  <c r="F32" i="1"/>
  <c r="F28" i="1"/>
  <c r="F84" i="1"/>
  <c r="F77" i="1"/>
  <c r="F72" i="1"/>
  <c r="F67" i="1"/>
  <c r="F57" i="1"/>
  <c r="F47" i="1"/>
  <c r="F42" i="1"/>
  <c r="F37" i="1"/>
  <c r="F31" i="1"/>
  <c r="F26" i="1"/>
</calcChain>
</file>

<file path=xl/sharedStrings.xml><?xml version="1.0" encoding="utf-8"?>
<sst xmlns="http://schemas.openxmlformats.org/spreadsheetml/2006/main" count="106" uniqueCount="58">
  <si>
    <t>Артикул</t>
  </si>
  <si>
    <t>Группа</t>
  </si>
  <si>
    <t>Цена, евро</t>
  </si>
  <si>
    <t>Скидка 10%</t>
  </si>
  <si>
    <t>Скидка 30%</t>
  </si>
  <si>
    <t>Лепестковые круги 967A</t>
  </si>
  <si>
    <t>Лепестковые круги 566A</t>
  </si>
  <si>
    <t>Лепестковые круги 577F</t>
  </si>
  <si>
    <t>Зачистные круги ScotchBrite (для УШМ)</t>
  </si>
  <si>
    <t>125*22*1</t>
  </si>
  <si>
    <t>125*22*1,6</t>
  </si>
  <si>
    <t>180*22*2</t>
  </si>
  <si>
    <t>180*22*2,5</t>
  </si>
  <si>
    <t>125*22*2</t>
  </si>
  <si>
    <t>125*22*3,2</t>
  </si>
  <si>
    <t>150*22*1,6</t>
  </si>
  <si>
    <t>230*22*3,2</t>
  </si>
  <si>
    <t>125*22*7</t>
  </si>
  <si>
    <t>150*22*7</t>
  </si>
  <si>
    <t>180*22*7</t>
  </si>
  <si>
    <t>230*22*7</t>
  </si>
  <si>
    <t>125*22*6,8</t>
  </si>
  <si>
    <t>180*22*6,8</t>
  </si>
  <si>
    <t>230*22*6,8</t>
  </si>
  <si>
    <t>150*22*6,8</t>
  </si>
  <si>
    <t>125*22*3 Р80</t>
  </si>
  <si>
    <t>125*22 Р36</t>
  </si>
  <si>
    <t>125*22 Р60</t>
  </si>
  <si>
    <t>125*22 Р80</t>
  </si>
  <si>
    <t>180*22 Р36</t>
  </si>
  <si>
    <t>180*22 Р60</t>
  </si>
  <si>
    <t>180*22 Р80</t>
  </si>
  <si>
    <t>115*22 М14 13200 об/мин</t>
  </si>
  <si>
    <t>125*22 М14 12200 об/мин</t>
  </si>
  <si>
    <t>180*22 М14 8500 об/мин</t>
  </si>
  <si>
    <t>125*22 М14 12200 об/мин гибкая</t>
  </si>
  <si>
    <t>125*22 Р40</t>
  </si>
  <si>
    <t>122*22 Р60</t>
  </si>
  <si>
    <t>115*22 Р40</t>
  </si>
  <si>
    <t>125*22 Р120</t>
  </si>
  <si>
    <t>115*22 оправка 64860</t>
  </si>
  <si>
    <t>180*22 оправка 64862</t>
  </si>
  <si>
    <t>Размеры</t>
  </si>
  <si>
    <t xml:space="preserve">125*22*3 Р36 </t>
  </si>
  <si>
    <t xml:space="preserve">115*22*3 Р36 </t>
  </si>
  <si>
    <t>Отрезные круги Cubitron II (для любых металлов)</t>
  </si>
  <si>
    <t>Отрезные круги High Performance (для любых металлов, цена/качество!)</t>
  </si>
  <si>
    <t>Отрезные круги Inox (для нерж. сталей)</t>
  </si>
  <si>
    <t>Отрезные круги Metal (для черных сталей)</t>
  </si>
  <si>
    <t>Отрезные круги Stone (для чугуна, цвет.металлов, камня, строительной керамики)</t>
  </si>
  <si>
    <t>Зачистные круги Cubitron II (для любых металлов)</t>
  </si>
  <si>
    <t>Зачистные круги Inox (для нерж. сталей)</t>
  </si>
  <si>
    <t>Зачистные круги Metal (для черных сталей)</t>
  </si>
  <si>
    <t>Гибкие шлифкруги Green Corps  (может безопасно шлифовать под углом!)</t>
  </si>
  <si>
    <t>Оправка для фибровых шлифкругов (многоразовая)</t>
  </si>
  <si>
    <t>Оптовая цена, руб.</t>
  </si>
  <si>
    <t>Розничная цена, руб.</t>
  </si>
  <si>
    <t xml:space="preserve">Фибровые шлифкруги 982С Cubitron 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</si>
</sst>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2" fontId="0" fillId="0" borderId="0" xfId="0" applyNumberFormat="1"/>
    <xf numFmtId="9" fontId="0" fillId="0" borderId="0" xfId="0" applyNumberFormat="1"/>
    <xf numFmtId="0" fontId="1" fillId="0" borderId="0" xfId="0" applyFont="1"/>
    <xf numFmtId="2" fontId="1" fillId="4" borderId="1" xfId="0" applyNumberFormat="1" applyFon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2" fontId="0" fillId="2" borderId="1" xfId="0" applyNumberFormat="1" applyFill="1" applyBorder="1" applyAlignment="1">
      <alignment horizontal="center" wrapText="1"/>
    </xf>
    <xf numFmtId="2" fontId="0" fillId="3" borderId="1" xfId="0" applyNumberForma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2" xfId="0" applyFont="1" applyBorder="1"/>
    <xf numFmtId="0" fontId="0" fillId="0" borderId="3" xfId="0" applyBorder="1"/>
    <xf numFmtId="0" fontId="0" fillId="0" borderId="0" xfId="0" applyBorder="1"/>
    <xf numFmtId="9" fontId="0" fillId="0" borderId="0" xfId="0" applyNumberFormat="1" applyBorder="1"/>
    <xf numFmtId="2" fontId="0" fillId="0" borderId="0" xfId="0" applyNumberFormat="1" applyBorder="1"/>
    <xf numFmtId="2" fontId="0" fillId="0" borderId="4" xfId="0" applyNumberFormat="1" applyBorder="1"/>
    <xf numFmtId="9" fontId="0" fillId="0" borderId="4" xfId="0" applyNumberFormat="1" applyBorder="1"/>
    <xf numFmtId="0" fontId="1" fillId="0" borderId="3" xfId="0" applyFont="1" applyBorder="1"/>
    <xf numFmtId="2" fontId="0" fillId="4" borderId="5" xfId="0" applyNumberFormat="1" applyFill="1" applyBorder="1" applyAlignment="1">
      <alignment horizontal="center"/>
    </xf>
    <xf numFmtId="0" fontId="1" fillId="0" borderId="0" xfId="0" applyFont="1" applyBorder="1"/>
    <xf numFmtId="2" fontId="1" fillId="5" borderId="1" xfId="0" applyNumberFormat="1" applyFont="1" applyFill="1" applyBorder="1" applyAlignment="1">
      <alignment horizontal="center" vertical="center" wrapText="1"/>
    </xf>
    <xf numFmtId="2" fontId="0" fillId="5" borderId="1" xfId="0" applyNumberForma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0" Type="http://schemas.openxmlformats.org/officeDocument/2006/relationships/image" Target="../media/image10.jpg"/><Relationship Id="rId4" Type="http://schemas.openxmlformats.org/officeDocument/2006/relationships/image" Target="../media/image4.jp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4</xdr:row>
      <xdr:rowOff>76200</xdr:rowOff>
    </xdr:from>
    <xdr:to>
      <xdr:col>19</xdr:col>
      <xdr:colOff>428625</xdr:colOff>
      <xdr:row>13</xdr:row>
      <xdr:rowOff>9525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1050" y="838200"/>
          <a:ext cx="4619625" cy="1647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209549</xdr:colOff>
      <xdr:row>33</xdr:row>
      <xdr:rowOff>142875</xdr:rowOff>
    </xdr:from>
    <xdr:to>
      <xdr:col>20</xdr:col>
      <xdr:colOff>542924</xdr:colOff>
      <xdr:row>37</xdr:row>
      <xdr:rowOff>121145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4399" y="7019925"/>
          <a:ext cx="5210175" cy="930770"/>
        </a:xfrm>
        <a:prstGeom prst="rect">
          <a:avLst/>
        </a:prstGeom>
      </xdr:spPr>
    </xdr:pic>
    <xdr:clientData/>
  </xdr:twoCellAnchor>
  <xdr:twoCellAnchor editAs="oneCell">
    <xdr:from>
      <xdr:col>8</xdr:col>
      <xdr:colOff>381000</xdr:colOff>
      <xdr:row>47</xdr:row>
      <xdr:rowOff>85725</xdr:rowOff>
    </xdr:from>
    <xdr:to>
      <xdr:col>21</xdr:col>
      <xdr:colOff>371475</xdr:colOff>
      <xdr:row>51</xdr:row>
      <xdr:rowOff>27103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5850" y="9820275"/>
          <a:ext cx="5476875" cy="1274878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152400</xdr:colOff>
      <xdr:row>53</xdr:row>
      <xdr:rowOff>361951</xdr:rowOff>
    </xdr:from>
    <xdr:to>
      <xdr:col>22</xdr:col>
      <xdr:colOff>174328</xdr:colOff>
      <xdr:row>57</xdr:row>
      <xdr:rowOff>171451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0" y="11811001"/>
          <a:ext cx="6117928" cy="1524000"/>
        </a:xfrm>
        <a:prstGeom prst="rect">
          <a:avLst/>
        </a:prstGeom>
      </xdr:spPr>
    </xdr:pic>
    <xdr:clientData/>
  </xdr:twoCellAnchor>
  <xdr:twoCellAnchor editAs="oneCell">
    <xdr:from>
      <xdr:col>8</xdr:col>
      <xdr:colOff>400050</xdr:colOff>
      <xdr:row>81</xdr:row>
      <xdr:rowOff>57150</xdr:rowOff>
    </xdr:from>
    <xdr:to>
      <xdr:col>21</xdr:col>
      <xdr:colOff>152400</xdr:colOff>
      <xdr:row>86</xdr:row>
      <xdr:rowOff>88961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24900" y="19050000"/>
          <a:ext cx="5238750" cy="1365311"/>
        </a:xfrm>
        <a:prstGeom prst="rect">
          <a:avLst/>
        </a:prstGeom>
      </xdr:spPr>
    </xdr:pic>
    <xdr:clientData/>
  </xdr:twoCellAnchor>
  <xdr:twoCellAnchor editAs="oneCell">
    <xdr:from>
      <xdr:col>8</xdr:col>
      <xdr:colOff>76199</xdr:colOff>
      <xdr:row>58</xdr:row>
      <xdr:rowOff>66675</xdr:rowOff>
    </xdr:from>
    <xdr:to>
      <xdr:col>21</xdr:col>
      <xdr:colOff>470052</xdr:colOff>
      <xdr:row>63</xdr:row>
      <xdr:rowOff>28575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1049" y="13658850"/>
          <a:ext cx="5880253" cy="1743075"/>
        </a:xfrm>
        <a:prstGeom prst="rect">
          <a:avLst/>
        </a:prstGeom>
      </xdr:spPr>
    </xdr:pic>
    <xdr:clientData/>
  </xdr:twoCellAnchor>
  <xdr:twoCellAnchor editAs="oneCell">
    <xdr:from>
      <xdr:col>8</xdr:col>
      <xdr:colOff>295275</xdr:colOff>
      <xdr:row>18</xdr:row>
      <xdr:rowOff>19050</xdr:rowOff>
    </xdr:from>
    <xdr:to>
      <xdr:col>20</xdr:col>
      <xdr:colOff>209550</xdr:colOff>
      <xdr:row>21</xdr:row>
      <xdr:rowOff>136819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0125" y="3619500"/>
          <a:ext cx="4791075" cy="917869"/>
        </a:xfrm>
        <a:prstGeom prst="rect">
          <a:avLst/>
        </a:prstGeom>
      </xdr:spPr>
    </xdr:pic>
    <xdr:clientData/>
  </xdr:twoCellAnchor>
  <xdr:twoCellAnchor editAs="oneCell">
    <xdr:from>
      <xdr:col>8</xdr:col>
      <xdr:colOff>323849</xdr:colOff>
      <xdr:row>62</xdr:row>
      <xdr:rowOff>371474</xdr:rowOff>
    </xdr:from>
    <xdr:to>
      <xdr:col>22</xdr:col>
      <xdr:colOff>85724</xdr:colOff>
      <xdr:row>69</xdr:row>
      <xdr:rowOff>75112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699" y="15363824"/>
          <a:ext cx="5857875" cy="1418138"/>
        </a:xfrm>
        <a:prstGeom prst="rect">
          <a:avLst/>
        </a:prstGeom>
      </xdr:spPr>
    </xdr:pic>
    <xdr:clientData/>
  </xdr:twoCellAnchor>
  <xdr:twoCellAnchor editAs="oneCell">
    <xdr:from>
      <xdr:col>8</xdr:col>
      <xdr:colOff>304801</xdr:colOff>
      <xdr:row>69</xdr:row>
      <xdr:rowOff>95249</xdr:rowOff>
    </xdr:from>
    <xdr:to>
      <xdr:col>22</xdr:col>
      <xdr:colOff>390449</xdr:colOff>
      <xdr:row>75</xdr:row>
      <xdr:rowOff>9524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9651" y="16802099"/>
          <a:ext cx="6181648" cy="1057275"/>
        </a:xfrm>
        <a:prstGeom prst="rect">
          <a:avLst/>
        </a:prstGeom>
      </xdr:spPr>
    </xdr:pic>
    <xdr:clientData/>
  </xdr:twoCellAnchor>
  <xdr:twoCellAnchor editAs="oneCell">
    <xdr:from>
      <xdr:col>13</xdr:col>
      <xdr:colOff>152401</xdr:colOff>
      <xdr:row>75</xdr:row>
      <xdr:rowOff>66676</xdr:rowOff>
    </xdr:from>
    <xdr:to>
      <xdr:col>22</xdr:col>
      <xdr:colOff>561897</xdr:colOff>
      <xdr:row>81</xdr:row>
      <xdr:rowOff>9526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6851" y="17916526"/>
          <a:ext cx="5895896" cy="1085850"/>
        </a:xfrm>
        <a:prstGeom prst="rect">
          <a:avLst/>
        </a:prstGeom>
      </xdr:spPr>
    </xdr:pic>
    <xdr:clientData/>
  </xdr:twoCellAnchor>
  <xdr:twoCellAnchor editAs="oneCell">
    <xdr:from>
      <xdr:col>13</xdr:col>
      <xdr:colOff>38101</xdr:colOff>
      <xdr:row>37</xdr:row>
      <xdr:rowOff>114300</xdr:rowOff>
    </xdr:from>
    <xdr:to>
      <xdr:col>21</xdr:col>
      <xdr:colOff>545499</xdr:colOff>
      <xdr:row>47</xdr:row>
      <xdr:rowOff>99593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2551" y="7943850"/>
          <a:ext cx="5384198" cy="1890293"/>
        </a:xfrm>
        <a:prstGeom prst="rect">
          <a:avLst/>
        </a:prstGeom>
      </xdr:spPr>
    </xdr:pic>
    <xdr:clientData/>
  </xdr:twoCellAnchor>
  <xdr:twoCellAnchor editAs="oneCell">
    <xdr:from>
      <xdr:col>8</xdr:col>
      <xdr:colOff>114300</xdr:colOff>
      <xdr:row>22</xdr:row>
      <xdr:rowOff>142875</xdr:rowOff>
    </xdr:from>
    <xdr:to>
      <xdr:col>22</xdr:col>
      <xdr:colOff>119261</xdr:colOff>
      <xdr:row>30</xdr:row>
      <xdr:rowOff>66675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9150" y="4733925"/>
          <a:ext cx="6100961" cy="1638300"/>
        </a:xfrm>
        <a:prstGeom prst="rect">
          <a:avLst/>
        </a:prstGeom>
      </xdr:spPr>
    </xdr:pic>
    <xdr:clientData/>
  </xdr:twoCellAnchor>
  <xdr:twoCellAnchor editAs="oneCell">
    <xdr:from>
      <xdr:col>0</xdr:col>
      <xdr:colOff>552450</xdr:colOff>
      <xdr:row>1</xdr:row>
      <xdr:rowOff>95250</xdr:rowOff>
    </xdr:from>
    <xdr:to>
      <xdr:col>6</xdr:col>
      <xdr:colOff>2190750</xdr:colOff>
      <xdr:row>15</xdr:row>
      <xdr:rowOff>117083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285750"/>
          <a:ext cx="7372350" cy="26888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7:V84"/>
  <sheetViews>
    <sheetView tabSelected="1" workbookViewId="0">
      <selection activeCell="U15" sqref="U15"/>
    </sheetView>
  </sheetViews>
  <sheetFormatPr defaultRowHeight="15" x14ac:dyDescent="0.25"/>
  <cols>
    <col min="1" max="1" width="13.140625" bestFit="1" customWidth="1"/>
    <col min="2" max="2" width="56" customWidth="1"/>
    <col min="3" max="3" width="16.85546875" customWidth="1"/>
    <col min="4" max="4" width="15.7109375" style="1" hidden="1" customWidth="1"/>
    <col min="5" max="5" width="19.28515625" style="1" hidden="1" customWidth="1"/>
    <col min="6" max="6" width="16.140625" style="1" hidden="1" customWidth="1"/>
    <col min="7" max="7" width="33.7109375" style="1" customWidth="1"/>
    <col min="8" max="8" width="16.140625" style="1" hidden="1" customWidth="1"/>
    <col min="10" max="10" width="0" hidden="1" customWidth="1"/>
    <col min="11" max="11" width="14.28515625" hidden="1" customWidth="1"/>
    <col min="12" max="13" width="0" hidden="1" customWidth="1"/>
  </cols>
  <sheetData>
    <row r="17" spans="1:22" x14ac:dyDescent="0.25">
      <c r="I17" s="16"/>
    </row>
    <row r="18" spans="1:22" s="3" customFormat="1" ht="28.5" customHeight="1" x14ac:dyDescent="0.25">
      <c r="A18" s="6" t="s">
        <v>0</v>
      </c>
      <c r="B18" s="6" t="s">
        <v>1</v>
      </c>
      <c r="C18" s="6" t="s">
        <v>42</v>
      </c>
      <c r="D18" s="7" t="s">
        <v>2</v>
      </c>
      <c r="E18" s="7" t="s">
        <v>56</v>
      </c>
      <c r="F18" s="8" t="s">
        <v>3</v>
      </c>
      <c r="G18" s="24" t="s">
        <v>55</v>
      </c>
      <c r="H18" s="4" t="s">
        <v>4</v>
      </c>
      <c r="I18" s="21"/>
      <c r="J18" s="14"/>
      <c r="K18" s="14"/>
      <c r="L18" s="14"/>
      <c r="M18" s="14"/>
      <c r="N18" s="23"/>
      <c r="O18" s="23"/>
      <c r="P18" s="23"/>
      <c r="Q18" s="23"/>
      <c r="R18" s="23"/>
      <c r="S18" s="23"/>
      <c r="T18" s="23"/>
      <c r="U18" s="23"/>
      <c r="V18" s="23"/>
    </row>
    <row r="19" spans="1:22" ht="17.25" customHeight="1" x14ac:dyDescent="0.25">
      <c r="A19" s="26">
        <v>65512</v>
      </c>
      <c r="B19" s="26" t="s">
        <v>45</v>
      </c>
      <c r="C19" s="26" t="s">
        <v>9</v>
      </c>
      <c r="D19" s="12">
        <v>2.71</v>
      </c>
      <c r="E19" s="12">
        <v>153.22999999999999</v>
      </c>
      <c r="F19" s="12">
        <f>E19*K19</f>
        <v>137.90699999999998</v>
      </c>
      <c r="G19" s="12">
        <v>130.25</v>
      </c>
      <c r="H19" s="5">
        <f>E19*M19</f>
        <v>107.26099999999998</v>
      </c>
      <c r="I19" s="15"/>
      <c r="J19" s="16">
        <v>72</v>
      </c>
      <c r="K19" s="17">
        <v>0.9</v>
      </c>
      <c r="L19" s="17">
        <v>0.8</v>
      </c>
      <c r="M19" s="17">
        <v>0.7</v>
      </c>
      <c r="N19" s="16"/>
      <c r="O19" s="16"/>
      <c r="P19" s="16"/>
      <c r="Q19" s="16"/>
      <c r="R19" s="16"/>
      <c r="S19" s="16"/>
      <c r="T19" s="16"/>
      <c r="U19" s="16"/>
      <c r="V19" s="16"/>
    </row>
    <row r="20" spans="1:22" ht="22.5" customHeight="1" x14ac:dyDescent="0.25">
      <c r="A20" s="26">
        <v>65455</v>
      </c>
      <c r="B20" s="26" t="s">
        <v>45</v>
      </c>
      <c r="C20" s="26" t="s">
        <v>10</v>
      </c>
      <c r="D20" s="12">
        <v>3.06</v>
      </c>
      <c r="E20" s="12">
        <v>169.15</v>
      </c>
      <c r="F20" s="12">
        <f>E20*K20</f>
        <v>152.23500000000001</v>
      </c>
      <c r="G20" s="12">
        <f>E20*L20</f>
        <v>135.32000000000002</v>
      </c>
      <c r="H20" s="5">
        <f>E20*M20</f>
        <v>118.405</v>
      </c>
      <c r="I20" s="15"/>
      <c r="J20" s="18">
        <v>72</v>
      </c>
      <c r="K20" s="17">
        <v>0.9</v>
      </c>
      <c r="L20" s="17">
        <v>0.8</v>
      </c>
      <c r="M20" s="17">
        <v>0.7</v>
      </c>
      <c r="N20" s="16"/>
      <c r="O20" s="16"/>
      <c r="P20" s="16"/>
      <c r="Q20" s="16"/>
      <c r="R20" s="16"/>
      <c r="S20" s="16"/>
      <c r="T20" s="16"/>
      <c r="U20" s="16"/>
      <c r="V20" s="16"/>
    </row>
    <row r="21" spans="1:22" ht="23.25" customHeight="1" x14ac:dyDescent="0.25">
      <c r="A21" s="26">
        <v>65462</v>
      </c>
      <c r="B21" s="26" t="s">
        <v>45</v>
      </c>
      <c r="C21" s="26" t="s">
        <v>11</v>
      </c>
      <c r="D21" s="12">
        <v>6.12</v>
      </c>
      <c r="E21" s="12">
        <v>306.45</v>
      </c>
      <c r="F21" s="12">
        <f>E21*K21</f>
        <v>275.80500000000001</v>
      </c>
      <c r="G21" s="12">
        <f>E21*L21</f>
        <v>245.16</v>
      </c>
      <c r="H21" s="5">
        <f>E21*M21</f>
        <v>214.51499999999999</v>
      </c>
      <c r="I21" s="15"/>
      <c r="J21" s="18">
        <v>72</v>
      </c>
      <c r="K21" s="17">
        <v>0.9</v>
      </c>
      <c r="L21" s="17">
        <v>0.8</v>
      </c>
      <c r="M21" s="17">
        <v>0.7</v>
      </c>
      <c r="N21" s="16"/>
      <c r="O21" s="16"/>
      <c r="P21" s="16"/>
      <c r="Q21" s="16"/>
      <c r="R21" s="16"/>
      <c r="S21" s="16"/>
      <c r="T21" s="16"/>
      <c r="U21" s="16"/>
      <c r="V21" s="16"/>
    </row>
    <row r="22" spans="1:22" x14ac:dyDescent="0.25">
      <c r="A22" s="26"/>
      <c r="B22" s="26"/>
      <c r="C22" s="26"/>
      <c r="D22" s="12"/>
      <c r="E22" s="12"/>
      <c r="F22" s="12"/>
      <c r="G22" s="12"/>
      <c r="H22" s="5"/>
      <c r="I22" s="15"/>
      <c r="J22" s="18"/>
      <c r="K22" s="17"/>
      <c r="L22" s="17"/>
      <c r="M22" s="17"/>
      <c r="N22" s="16"/>
      <c r="O22" s="16"/>
      <c r="P22" s="16"/>
      <c r="Q22" s="16"/>
      <c r="R22" s="16"/>
      <c r="S22" s="16"/>
      <c r="T22" s="16"/>
      <c r="U22" s="16"/>
      <c r="V22" s="16"/>
    </row>
    <row r="23" spans="1:22" ht="30" x14ac:dyDescent="0.25">
      <c r="A23" s="26">
        <v>65457</v>
      </c>
      <c r="B23" s="26" t="s">
        <v>46</v>
      </c>
      <c r="C23" s="26" t="s">
        <v>10</v>
      </c>
      <c r="D23" s="12">
        <v>2.44</v>
      </c>
      <c r="E23" s="12">
        <f>D23*J20</f>
        <v>175.68</v>
      </c>
      <c r="F23" s="12">
        <f>E23*K23</f>
        <v>158.11200000000002</v>
      </c>
      <c r="G23" s="12">
        <f>E23*L23</f>
        <v>140.54400000000001</v>
      </c>
      <c r="H23" s="5">
        <f>E23*M23</f>
        <v>122.976</v>
      </c>
      <c r="I23" s="15"/>
      <c r="J23" s="18">
        <v>72</v>
      </c>
      <c r="K23" s="17">
        <v>0.9</v>
      </c>
      <c r="L23" s="17">
        <v>0.8</v>
      </c>
      <c r="M23" s="17">
        <v>0.7</v>
      </c>
      <c r="N23" s="16"/>
      <c r="O23" s="16"/>
      <c r="P23" s="16"/>
      <c r="Q23" s="16"/>
      <c r="R23" s="16"/>
      <c r="S23" s="16"/>
      <c r="T23" s="16"/>
      <c r="U23" s="16"/>
      <c r="V23" s="16"/>
    </row>
    <row r="24" spans="1:22" x14ac:dyDescent="0.25">
      <c r="A24" s="26"/>
      <c r="B24" s="26"/>
      <c r="C24" s="26"/>
      <c r="D24" s="12"/>
      <c r="E24" s="12"/>
      <c r="F24" s="12"/>
      <c r="G24" s="12"/>
      <c r="H24" s="5"/>
      <c r="I24" s="15"/>
      <c r="J24" s="18"/>
      <c r="K24" s="17"/>
      <c r="L24" s="17"/>
      <c r="M24" s="17"/>
      <c r="N24" s="16"/>
      <c r="O24" s="16"/>
      <c r="P24" s="16"/>
      <c r="Q24" s="16"/>
      <c r="R24" s="16"/>
      <c r="S24" s="16"/>
      <c r="T24" s="16"/>
      <c r="U24" s="16"/>
      <c r="V24" s="16"/>
    </row>
    <row r="25" spans="1:22" x14ac:dyDescent="0.25">
      <c r="A25" s="26">
        <v>62918</v>
      </c>
      <c r="B25" s="26" t="s">
        <v>47</v>
      </c>
      <c r="C25" s="26" t="s">
        <v>11</v>
      </c>
      <c r="D25" s="12">
        <v>1.98</v>
      </c>
      <c r="E25" s="12">
        <f>D25*J21</f>
        <v>142.56</v>
      </c>
      <c r="F25" s="12">
        <f>E25*K25</f>
        <v>128.304</v>
      </c>
      <c r="G25" s="12">
        <f>E25*L25</f>
        <v>114.048</v>
      </c>
      <c r="H25" s="5">
        <f>E25*M25</f>
        <v>99.792000000000002</v>
      </c>
      <c r="I25" s="15"/>
      <c r="J25" s="18">
        <v>72</v>
      </c>
      <c r="K25" s="17">
        <v>0.9</v>
      </c>
      <c r="L25" s="17">
        <v>0.8</v>
      </c>
      <c r="M25" s="17">
        <v>0.7</v>
      </c>
      <c r="N25" s="16"/>
      <c r="O25" s="16"/>
      <c r="P25" s="16"/>
      <c r="Q25" s="16"/>
      <c r="R25" s="16"/>
      <c r="S25" s="16"/>
      <c r="T25" s="16"/>
      <c r="U25" s="16"/>
      <c r="V25" s="16"/>
    </row>
    <row r="26" spans="1:22" x14ac:dyDescent="0.25">
      <c r="A26" s="26">
        <v>62919</v>
      </c>
      <c r="B26" s="26" t="s">
        <v>47</v>
      </c>
      <c r="C26" s="26" t="s">
        <v>12</v>
      </c>
      <c r="D26" s="12">
        <v>2.1800000000000002</v>
      </c>
      <c r="E26" s="12">
        <f>D26*J23</f>
        <v>156.96</v>
      </c>
      <c r="F26" s="12">
        <f>E26*K26</f>
        <v>141.26400000000001</v>
      </c>
      <c r="G26" s="12">
        <f>E26*L26</f>
        <v>125.56800000000001</v>
      </c>
      <c r="H26" s="5">
        <f>E26*M26</f>
        <v>109.872</v>
      </c>
      <c r="I26" s="15"/>
      <c r="J26" s="18">
        <v>72</v>
      </c>
      <c r="K26" s="17">
        <v>0.9</v>
      </c>
      <c r="L26" s="17">
        <v>0.8</v>
      </c>
      <c r="M26" s="17">
        <v>0.7</v>
      </c>
      <c r="N26" s="16"/>
      <c r="O26" s="16"/>
      <c r="P26" s="16"/>
      <c r="Q26" s="16"/>
      <c r="R26" s="16"/>
      <c r="S26" s="16"/>
      <c r="T26" s="16"/>
      <c r="U26" s="16"/>
      <c r="V26" s="16"/>
    </row>
    <row r="27" spans="1:22" x14ac:dyDescent="0.25">
      <c r="A27" s="26"/>
      <c r="B27" s="26"/>
      <c r="C27" s="26"/>
      <c r="D27" s="12"/>
      <c r="E27" s="12"/>
      <c r="F27" s="12"/>
      <c r="G27" s="12"/>
      <c r="H27" s="5"/>
      <c r="I27" s="15"/>
      <c r="J27" s="18"/>
      <c r="K27" s="17"/>
      <c r="L27" s="17"/>
      <c r="M27" s="17"/>
      <c r="N27" s="16"/>
      <c r="O27" s="16"/>
      <c r="P27" s="16"/>
      <c r="Q27" s="16"/>
      <c r="R27" s="16"/>
      <c r="S27" s="16"/>
      <c r="T27" s="16"/>
      <c r="U27" s="16"/>
      <c r="V27" s="16"/>
    </row>
    <row r="28" spans="1:22" x14ac:dyDescent="0.25">
      <c r="A28" s="26">
        <v>60830</v>
      </c>
      <c r="B28" s="26" t="s">
        <v>48</v>
      </c>
      <c r="C28" s="26" t="s">
        <v>10</v>
      </c>
      <c r="D28" s="12">
        <v>1.06</v>
      </c>
      <c r="E28" s="12">
        <f>D28*J25</f>
        <v>76.320000000000007</v>
      </c>
      <c r="F28" s="12">
        <f>E28*K28</f>
        <v>68.688000000000002</v>
      </c>
      <c r="G28" s="12">
        <f>E28*L28</f>
        <v>61.056000000000012</v>
      </c>
      <c r="H28" s="5">
        <f>E28*M28</f>
        <v>53.423999999999999</v>
      </c>
      <c r="I28" s="15"/>
      <c r="J28" s="18">
        <v>72</v>
      </c>
      <c r="K28" s="17">
        <v>0.9</v>
      </c>
      <c r="L28" s="17">
        <v>0.8</v>
      </c>
      <c r="M28" s="17">
        <v>0.7</v>
      </c>
      <c r="N28" s="16"/>
      <c r="O28" s="16"/>
      <c r="P28" s="16"/>
      <c r="Q28" s="16"/>
      <c r="R28" s="16"/>
      <c r="S28" s="16"/>
      <c r="T28" s="16"/>
      <c r="U28" s="16"/>
      <c r="V28" s="16"/>
    </row>
    <row r="29" spans="1:22" x14ac:dyDescent="0.25">
      <c r="A29" s="26">
        <v>65526</v>
      </c>
      <c r="B29" s="26" t="s">
        <v>48</v>
      </c>
      <c r="C29" s="26" t="s">
        <v>13</v>
      </c>
      <c r="D29" s="12">
        <v>1.06</v>
      </c>
      <c r="E29" s="12">
        <f>D29*J26</f>
        <v>76.320000000000007</v>
      </c>
      <c r="F29" s="12">
        <f>E29*K29</f>
        <v>68.688000000000002</v>
      </c>
      <c r="G29" s="12">
        <f>E29*L29</f>
        <v>61.056000000000012</v>
      </c>
      <c r="H29" s="5">
        <f>E29*M29</f>
        <v>53.423999999999999</v>
      </c>
      <c r="I29" s="15"/>
      <c r="J29" s="18">
        <v>72</v>
      </c>
      <c r="K29" s="17">
        <v>0.9</v>
      </c>
      <c r="L29" s="17">
        <v>0.8</v>
      </c>
      <c r="M29" s="17">
        <v>0.7</v>
      </c>
      <c r="N29" s="16"/>
      <c r="O29" s="16"/>
      <c r="P29" s="16"/>
      <c r="Q29" s="16"/>
      <c r="R29" s="16"/>
      <c r="S29" s="16"/>
      <c r="T29" s="16"/>
      <c r="U29" s="16"/>
      <c r="V29" s="16"/>
    </row>
    <row r="30" spans="1:22" x14ac:dyDescent="0.25">
      <c r="A30" s="26">
        <v>65532</v>
      </c>
      <c r="B30" s="26" t="s">
        <v>48</v>
      </c>
      <c r="C30" s="26" t="s">
        <v>14</v>
      </c>
      <c r="D30" s="12">
        <v>1.1299999999999999</v>
      </c>
      <c r="E30" s="12">
        <f t="shared" ref="E30:E79" si="0">D30*J28</f>
        <v>81.359999999999985</v>
      </c>
      <c r="F30" s="12">
        <f>E30*K30</f>
        <v>73.22399999999999</v>
      </c>
      <c r="G30" s="12">
        <f>E30*L30</f>
        <v>65.087999999999994</v>
      </c>
      <c r="H30" s="5">
        <f>E30*M30</f>
        <v>56.951999999999984</v>
      </c>
      <c r="I30" s="15"/>
      <c r="J30" s="18">
        <v>72</v>
      </c>
      <c r="K30" s="17">
        <v>0.9</v>
      </c>
      <c r="L30" s="17">
        <v>0.8</v>
      </c>
      <c r="M30" s="17">
        <v>0.7</v>
      </c>
      <c r="N30" s="16"/>
      <c r="O30" s="16"/>
      <c r="P30" s="16"/>
      <c r="Q30" s="16"/>
      <c r="R30" s="16"/>
      <c r="S30" s="16"/>
      <c r="T30" s="16"/>
      <c r="U30" s="16"/>
      <c r="V30" s="16"/>
    </row>
    <row r="31" spans="1:22" x14ac:dyDescent="0.25">
      <c r="A31" s="26">
        <v>65539</v>
      </c>
      <c r="B31" s="26" t="s">
        <v>48</v>
      </c>
      <c r="C31" s="26" t="s">
        <v>15</v>
      </c>
      <c r="D31" s="12">
        <v>1.49</v>
      </c>
      <c r="E31" s="12">
        <f t="shared" si="0"/>
        <v>107.28</v>
      </c>
      <c r="F31" s="12">
        <f>E31*K31</f>
        <v>96.552000000000007</v>
      </c>
      <c r="G31" s="12">
        <f>E31*L31</f>
        <v>85.824000000000012</v>
      </c>
      <c r="H31" s="5">
        <f>E31*M31</f>
        <v>75.095999999999989</v>
      </c>
      <c r="I31" s="15"/>
      <c r="J31" s="18">
        <v>72</v>
      </c>
      <c r="K31" s="17">
        <v>0.9</v>
      </c>
      <c r="L31" s="17">
        <v>0.8</v>
      </c>
      <c r="M31" s="17">
        <v>0.7</v>
      </c>
      <c r="N31" s="16"/>
      <c r="O31" s="16"/>
      <c r="P31" s="16"/>
      <c r="Q31" s="16"/>
      <c r="R31" s="16"/>
      <c r="S31" s="16"/>
      <c r="T31" s="16"/>
      <c r="U31" s="16"/>
      <c r="V31" s="16"/>
    </row>
    <row r="32" spans="1:22" x14ac:dyDescent="0.25">
      <c r="A32" s="26">
        <v>65551</v>
      </c>
      <c r="B32" s="26" t="s">
        <v>48</v>
      </c>
      <c r="C32" s="26" t="s">
        <v>16</v>
      </c>
      <c r="D32" s="12">
        <v>2.8</v>
      </c>
      <c r="E32" s="12">
        <f t="shared" si="0"/>
        <v>201.6</v>
      </c>
      <c r="F32" s="12">
        <f>E32*K32</f>
        <v>181.44</v>
      </c>
      <c r="G32" s="12">
        <f>E32*L32</f>
        <v>161.28</v>
      </c>
      <c r="H32" s="5">
        <f>E32*M32</f>
        <v>141.11999999999998</v>
      </c>
      <c r="I32" s="15"/>
      <c r="J32" s="18">
        <v>72</v>
      </c>
      <c r="K32" s="17">
        <v>0.9</v>
      </c>
      <c r="L32" s="17">
        <v>0.8</v>
      </c>
      <c r="M32" s="17">
        <v>0.7</v>
      </c>
      <c r="N32" s="16"/>
      <c r="O32" s="16"/>
      <c r="P32" s="16"/>
      <c r="Q32" s="16"/>
      <c r="R32" s="16"/>
      <c r="S32" s="16"/>
      <c r="T32" s="16"/>
      <c r="U32" s="16"/>
      <c r="V32" s="16"/>
    </row>
    <row r="33" spans="1:22" x14ac:dyDescent="0.25">
      <c r="A33" s="26"/>
      <c r="B33" s="26"/>
      <c r="C33" s="26"/>
      <c r="D33" s="12"/>
      <c r="E33" s="12"/>
      <c r="F33" s="12"/>
      <c r="G33" s="12"/>
      <c r="H33" s="5"/>
      <c r="I33" s="15"/>
      <c r="J33" s="18"/>
      <c r="K33" s="17"/>
      <c r="L33" s="17"/>
      <c r="M33" s="17"/>
      <c r="N33" s="16"/>
      <c r="O33" s="16"/>
      <c r="P33" s="16"/>
      <c r="Q33" s="16"/>
      <c r="R33" s="16"/>
      <c r="S33" s="16"/>
      <c r="T33" s="16"/>
      <c r="U33" s="16"/>
      <c r="V33" s="16"/>
    </row>
    <row r="34" spans="1:22" ht="30" x14ac:dyDescent="0.25">
      <c r="A34" s="26">
        <v>65534</v>
      </c>
      <c r="B34" s="26" t="s">
        <v>49</v>
      </c>
      <c r="C34" s="26" t="s">
        <v>14</v>
      </c>
      <c r="D34" s="12">
        <v>1.17</v>
      </c>
      <c r="E34" s="12">
        <f>D34*J31</f>
        <v>84.24</v>
      </c>
      <c r="F34" s="12">
        <f>E34*K34</f>
        <v>75.816000000000003</v>
      </c>
      <c r="G34" s="12">
        <f>E34*L34</f>
        <v>67.391999999999996</v>
      </c>
      <c r="H34" s="5">
        <f>E34*M34</f>
        <v>58.967999999999989</v>
      </c>
      <c r="I34" s="15"/>
      <c r="J34" s="19">
        <v>72</v>
      </c>
      <c r="K34" s="20">
        <v>0.9</v>
      </c>
      <c r="L34" s="20">
        <v>0.8</v>
      </c>
      <c r="M34" s="20">
        <v>0.7</v>
      </c>
      <c r="N34" s="16"/>
      <c r="O34" s="16"/>
      <c r="P34" s="16"/>
      <c r="Q34" s="16"/>
      <c r="R34" s="16"/>
      <c r="S34" s="16"/>
      <c r="T34" s="16"/>
      <c r="U34" s="16"/>
      <c r="V34" s="16"/>
    </row>
    <row r="35" spans="1:22" x14ac:dyDescent="0.25">
      <c r="A35" s="9"/>
      <c r="B35" s="9"/>
      <c r="C35" s="9"/>
      <c r="D35" s="10"/>
      <c r="E35" s="10"/>
      <c r="F35" s="11"/>
      <c r="G35" s="25"/>
      <c r="H35" s="22"/>
      <c r="I35" s="16"/>
      <c r="J35" s="1"/>
      <c r="K35" s="2"/>
      <c r="L35" s="2"/>
      <c r="M35" s="2"/>
      <c r="N35" s="16"/>
      <c r="O35" s="16"/>
      <c r="P35" s="16"/>
      <c r="Q35" s="16"/>
      <c r="R35" s="16"/>
      <c r="S35" s="16"/>
      <c r="T35" s="16"/>
      <c r="U35" s="16"/>
      <c r="V35" s="16"/>
    </row>
    <row r="36" spans="1:22" x14ac:dyDescent="0.25">
      <c r="A36" s="9">
        <v>94002</v>
      </c>
      <c r="B36" s="9" t="s">
        <v>50</v>
      </c>
      <c r="C36" s="9" t="s">
        <v>17</v>
      </c>
      <c r="D36" s="10">
        <v>7.92</v>
      </c>
      <c r="E36" s="10">
        <f>D36*J32</f>
        <v>570.24</v>
      </c>
      <c r="F36" s="11">
        <f>E36*K36</f>
        <v>513.21600000000001</v>
      </c>
      <c r="G36" s="25">
        <v>454.54</v>
      </c>
      <c r="H36" s="5">
        <f>E36*M36</f>
        <v>399.16800000000001</v>
      </c>
      <c r="J36" s="1">
        <v>72</v>
      </c>
      <c r="K36" s="2">
        <v>0.9</v>
      </c>
      <c r="L36" s="2">
        <v>0.8</v>
      </c>
      <c r="M36" s="2">
        <v>0.7</v>
      </c>
      <c r="N36" s="16"/>
      <c r="O36" s="16"/>
      <c r="P36" s="16"/>
      <c r="Q36" s="16"/>
      <c r="R36" s="16"/>
      <c r="S36" s="16"/>
      <c r="T36" s="16"/>
      <c r="U36" s="16"/>
      <c r="V36" s="16"/>
    </row>
    <row r="37" spans="1:22" x14ac:dyDescent="0.25">
      <c r="A37" s="9">
        <v>94001</v>
      </c>
      <c r="B37" s="9" t="s">
        <v>50</v>
      </c>
      <c r="C37" s="9" t="s">
        <v>18</v>
      </c>
      <c r="D37" s="10">
        <v>9.0500000000000007</v>
      </c>
      <c r="E37" s="10">
        <f>D37*J34</f>
        <v>651.6</v>
      </c>
      <c r="F37" s="11">
        <f>E37*K37</f>
        <v>586.44000000000005</v>
      </c>
      <c r="G37" s="25">
        <v>680.85</v>
      </c>
      <c r="H37" s="5">
        <f>E37*M37</f>
        <v>456.12</v>
      </c>
      <c r="J37" s="1">
        <v>72</v>
      </c>
      <c r="K37" s="2">
        <v>0.9</v>
      </c>
      <c r="L37" s="2">
        <v>0.8</v>
      </c>
      <c r="M37" s="2">
        <v>0.7</v>
      </c>
      <c r="N37" s="16"/>
      <c r="O37" s="16"/>
      <c r="P37" s="16"/>
      <c r="Q37" s="16"/>
      <c r="R37" s="16"/>
      <c r="S37" s="16"/>
      <c r="T37" s="16"/>
      <c r="U37" s="16"/>
      <c r="V37" s="16"/>
    </row>
    <row r="38" spans="1:22" x14ac:dyDescent="0.25">
      <c r="A38" s="9">
        <v>94000</v>
      </c>
      <c r="B38" s="9" t="s">
        <v>50</v>
      </c>
      <c r="C38" s="9" t="s">
        <v>19</v>
      </c>
      <c r="D38" s="10">
        <v>11.85</v>
      </c>
      <c r="E38" s="10">
        <f t="shared" si="0"/>
        <v>853.19999999999993</v>
      </c>
      <c r="F38" s="11">
        <f>E38*K38</f>
        <v>767.88</v>
      </c>
      <c r="G38" s="25">
        <v>869</v>
      </c>
      <c r="H38" s="5">
        <f>E38*M38</f>
        <v>597.2399999999999</v>
      </c>
      <c r="J38" s="1">
        <v>72</v>
      </c>
      <c r="K38" s="2">
        <v>0.9</v>
      </c>
      <c r="L38" s="2">
        <v>0.8</v>
      </c>
      <c r="M38" s="2">
        <v>0.7</v>
      </c>
    </row>
    <row r="39" spans="1:22" x14ac:dyDescent="0.25">
      <c r="A39" s="9">
        <v>65494</v>
      </c>
      <c r="B39" s="9" t="s">
        <v>50</v>
      </c>
      <c r="C39" s="9" t="s">
        <v>20</v>
      </c>
      <c r="D39" s="10">
        <v>16.97</v>
      </c>
      <c r="E39" s="10">
        <f t="shared" si="0"/>
        <v>1221.8399999999999</v>
      </c>
      <c r="F39" s="11">
        <f>E39*K39</f>
        <v>1099.6559999999999</v>
      </c>
      <c r="G39" s="25">
        <v>1098</v>
      </c>
      <c r="H39" s="5">
        <f>E39*M39</f>
        <v>855.2879999999999</v>
      </c>
      <c r="J39" s="1">
        <v>72</v>
      </c>
      <c r="K39" s="2">
        <v>0.9</v>
      </c>
      <c r="L39" s="2">
        <v>0.8</v>
      </c>
      <c r="M39" s="2">
        <v>0.7</v>
      </c>
    </row>
    <row r="40" spans="1:22" x14ac:dyDescent="0.25">
      <c r="A40" s="9"/>
      <c r="B40" s="9"/>
      <c r="C40" s="9"/>
      <c r="D40" s="10"/>
      <c r="E40" s="10"/>
      <c r="F40" s="11"/>
      <c r="G40" s="25"/>
      <c r="H40" s="5"/>
      <c r="J40" s="1"/>
      <c r="K40" s="2"/>
      <c r="L40" s="2"/>
      <c r="M40" s="2"/>
    </row>
    <row r="41" spans="1:22" x14ac:dyDescent="0.25">
      <c r="A41" s="9">
        <v>63984</v>
      </c>
      <c r="B41" s="9" t="s">
        <v>51</v>
      </c>
      <c r="C41" s="9" t="s">
        <v>21</v>
      </c>
      <c r="D41" s="10">
        <v>1.93</v>
      </c>
      <c r="E41" s="10">
        <f>D41*J38</f>
        <v>138.96</v>
      </c>
      <c r="F41" s="11">
        <f>E41*K41</f>
        <v>125.06400000000001</v>
      </c>
      <c r="G41" s="25">
        <f>E41*L41</f>
        <v>111.16800000000001</v>
      </c>
      <c r="H41" s="5">
        <f>E41*M41</f>
        <v>97.272000000000006</v>
      </c>
      <c r="J41" s="1">
        <v>72</v>
      </c>
      <c r="K41" s="2">
        <v>0.9</v>
      </c>
      <c r="L41" s="2">
        <v>0.8</v>
      </c>
      <c r="M41" s="2">
        <v>0.7</v>
      </c>
    </row>
    <row r="42" spans="1:22" x14ac:dyDescent="0.25">
      <c r="A42" s="9">
        <v>63985</v>
      </c>
      <c r="B42" s="9" t="s">
        <v>51</v>
      </c>
      <c r="C42" s="9" t="s">
        <v>22</v>
      </c>
      <c r="D42" s="10">
        <v>3.94</v>
      </c>
      <c r="E42" s="10">
        <f>D42*J39</f>
        <v>283.68</v>
      </c>
      <c r="F42" s="11">
        <f>E42*K42</f>
        <v>255.31200000000001</v>
      </c>
      <c r="G42" s="25">
        <f>E42*L42</f>
        <v>226.94400000000002</v>
      </c>
      <c r="H42" s="5">
        <f>E42*M42</f>
        <v>198.57599999999999</v>
      </c>
      <c r="J42" s="1">
        <v>72</v>
      </c>
      <c r="K42" s="2">
        <v>0.9</v>
      </c>
      <c r="L42" s="2">
        <v>0.8</v>
      </c>
      <c r="M42" s="2">
        <v>0.7</v>
      </c>
    </row>
    <row r="43" spans="1:22" x14ac:dyDescent="0.25">
      <c r="A43" s="9">
        <v>63986</v>
      </c>
      <c r="B43" s="9" t="s">
        <v>51</v>
      </c>
      <c r="C43" s="9" t="s">
        <v>23</v>
      </c>
      <c r="D43" s="10">
        <v>6.11</v>
      </c>
      <c r="E43" s="10">
        <f t="shared" si="0"/>
        <v>439.92</v>
      </c>
      <c r="F43" s="11">
        <f>E43*K43</f>
        <v>395.928</v>
      </c>
      <c r="G43" s="25">
        <f>E43*L43</f>
        <v>351.93600000000004</v>
      </c>
      <c r="H43" s="5">
        <f>E43*M43</f>
        <v>307.94400000000002</v>
      </c>
      <c r="J43" s="1">
        <v>72</v>
      </c>
      <c r="K43" s="2">
        <v>0.9</v>
      </c>
      <c r="L43" s="2">
        <v>0.8</v>
      </c>
      <c r="M43" s="2">
        <v>0.7</v>
      </c>
    </row>
    <row r="44" spans="1:22" x14ac:dyDescent="0.25">
      <c r="A44" s="9"/>
      <c r="B44" s="9"/>
      <c r="C44" s="9"/>
      <c r="D44" s="10"/>
      <c r="E44" s="10"/>
      <c r="F44" s="11"/>
      <c r="G44" s="25"/>
      <c r="H44" s="5"/>
      <c r="J44" s="1"/>
      <c r="K44" s="2"/>
      <c r="L44" s="2"/>
      <c r="M44" s="2"/>
    </row>
    <row r="45" spans="1:22" x14ac:dyDescent="0.25">
      <c r="A45" s="9">
        <v>65536</v>
      </c>
      <c r="B45" s="9" t="s">
        <v>52</v>
      </c>
      <c r="C45" s="9" t="s">
        <v>21</v>
      </c>
      <c r="D45" s="10">
        <v>1.93</v>
      </c>
      <c r="E45" s="10">
        <f>D45*J42</f>
        <v>138.96</v>
      </c>
      <c r="F45" s="11">
        <f>E45*K45</f>
        <v>125.06400000000001</v>
      </c>
      <c r="G45" s="25">
        <f>E45*L45</f>
        <v>111.16800000000001</v>
      </c>
      <c r="H45" s="5">
        <f>E45*M45</f>
        <v>97.272000000000006</v>
      </c>
      <c r="J45" s="1">
        <v>72</v>
      </c>
      <c r="K45" s="2">
        <v>0.9</v>
      </c>
      <c r="L45" s="2">
        <v>0.8</v>
      </c>
      <c r="M45" s="2">
        <v>0.7</v>
      </c>
    </row>
    <row r="46" spans="1:22" x14ac:dyDescent="0.25">
      <c r="A46" s="9">
        <v>65540</v>
      </c>
      <c r="B46" s="9" t="s">
        <v>52</v>
      </c>
      <c r="C46" s="9" t="s">
        <v>24</v>
      </c>
      <c r="D46" s="10">
        <v>2.8</v>
      </c>
      <c r="E46" s="10">
        <f>D46*J43</f>
        <v>201.6</v>
      </c>
      <c r="F46" s="11">
        <f>E46*K46</f>
        <v>181.44</v>
      </c>
      <c r="G46" s="25">
        <f>E46*L46</f>
        <v>161.28</v>
      </c>
      <c r="H46" s="5">
        <f>E46*M46</f>
        <v>141.11999999999998</v>
      </c>
      <c r="J46" s="1">
        <v>72</v>
      </c>
      <c r="K46" s="2">
        <v>0.9</v>
      </c>
      <c r="L46" s="2">
        <v>0.8</v>
      </c>
      <c r="M46" s="2">
        <v>0.7</v>
      </c>
    </row>
    <row r="47" spans="1:22" x14ac:dyDescent="0.25">
      <c r="A47" s="9">
        <v>65548</v>
      </c>
      <c r="B47" s="9" t="s">
        <v>52</v>
      </c>
      <c r="C47" s="9" t="s">
        <v>22</v>
      </c>
      <c r="D47" s="10">
        <v>3.5</v>
      </c>
      <c r="E47" s="10">
        <f t="shared" si="0"/>
        <v>252</v>
      </c>
      <c r="F47" s="11">
        <f>E47*K47</f>
        <v>226.8</v>
      </c>
      <c r="G47" s="25">
        <f>E47*L47</f>
        <v>201.60000000000002</v>
      </c>
      <c r="H47" s="5">
        <f>E47*M47</f>
        <v>176.39999999999998</v>
      </c>
      <c r="J47" s="1">
        <v>72</v>
      </c>
      <c r="K47" s="2">
        <v>0.9</v>
      </c>
      <c r="L47" s="2">
        <v>0.8</v>
      </c>
      <c r="M47" s="2">
        <v>0.7</v>
      </c>
    </row>
    <row r="48" spans="1:22" x14ac:dyDescent="0.25">
      <c r="A48" s="9"/>
      <c r="B48" s="9"/>
      <c r="C48" s="9"/>
      <c r="D48" s="10"/>
      <c r="E48" s="10"/>
      <c r="F48" s="11"/>
      <c r="G48" s="25"/>
      <c r="H48" s="5"/>
      <c r="J48" s="1"/>
      <c r="K48" s="2"/>
      <c r="L48" s="2"/>
      <c r="M48" s="2"/>
    </row>
    <row r="49" spans="1:13" ht="30" x14ac:dyDescent="0.25">
      <c r="A49" s="9">
        <v>60630</v>
      </c>
      <c r="B49" s="9" t="s">
        <v>53</v>
      </c>
      <c r="C49" s="9" t="s">
        <v>44</v>
      </c>
      <c r="D49" s="10">
        <v>56.5</v>
      </c>
      <c r="E49" s="10">
        <v>406.8</v>
      </c>
      <c r="F49" s="11">
        <f>E49*K49</f>
        <v>366.12</v>
      </c>
      <c r="G49" s="25">
        <f>E49*L49</f>
        <v>325.44000000000005</v>
      </c>
      <c r="H49" s="5">
        <f>E49*M49</f>
        <v>284.76</v>
      </c>
      <c r="J49" s="1">
        <v>72</v>
      </c>
      <c r="K49" s="2">
        <v>0.9</v>
      </c>
      <c r="L49" s="2">
        <v>0.8</v>
      </c>
      <c r="M49" s="2">
        <v>0.7</v>
      </c>
    </row>
    <row r="50" spans="1:13" ht="30" x14ac:dyDescent="0.25">
      <c r="A50" s="9">
        <v>60634</v>
      </c>
      <c r="B50" s="9" t="s">
        <v>53</v>
      </c>
      <c r="C50" s="9" t="s">
        <v>43</v>
      </c>
      <c r="D50" s="10">
        <v>91</v>
      </c>
      <c r="E50" s="10">
        <v>327.60000000000002</v>
      </c>
      <c r="F50" s="11">
        <f>E50*K50</f>
        <v>294.84000000000003</v>
      </c>
      <c r="G50" s="25">
        <f>E50*L50</f>
        <v>262.08000000000004</v>
      </c>
      <c r="H50" s="5">
        <f>E50*M50</f>
        <v>229.32</v>
      </c>
      <c r="J50" s="1">
        <v>72</v>
      </c>
      <c r="K50" s="2">
        <v>0.9</v>
      </c>
      <c r="L50" s="2">
        <v>0.8</v>
      </c>
      <c r="M50" s="2">
        <v>0.7</v>
      </c>
    </row>
    <row r="51" spans="1:13" ht="30" x14ac:dyDescent="0.25">
      <c r="A51" s="9">
        <v>60637</v>
      </c>
      <c r="B51" s="9" t="s">
        <v>53</v>
      </c>
      <c r="C51" s="9" t="s">
        <v>25</v>
      </c>
      <c r="D51" s="10">
        <v>91</v>
      </c>
      <c r="E51" s="10">
        <v>327.60000000000002</v>
      </c>
      <c r="F51" s="11">
        <f>E51*K51</f>
        <v>294.84000000000003</v>
      </c>
      <c r="G51" s="25">
        <f>E51*L51</f>
        <v>262.08000000000004</v>
      </c>
      <c r="H51" s="5">
        <f>E51*M51</f>
        <v>229.32</v>
      </c>
      <c r="J51" s="1">
        <v>72</v>
      </c>
      <c r="K51" s="2">
        <v>0.9</v>
      </c>
      <c r="L51" s="2">
        <v>0.8</v>
      </c>
      <c r="M51" s="2">
        <v>0.7</v>
      </c>
    </row>
    <row r="52" spans="1:13" x14ac:dyDescent="0.25">
      <c r="A52" s="9"/>
      <c r="B52" s="9"/>
      <c r="C52" s="9"/>
      <c r="D52" s="10"/>
      <c r="E52" s="10"/>
      <c r="F52" s="11"/>
      <c r="G52" s="25"/>
      <c r="H52" s="5"/>
      <c r="J52" s="1"/>
      <c r="K52" s="2"/>
      <c r="L52" s="2"/>
      <c r="M52" s="2"/>
    </row>
    <row r="53" spans="1:13" x14ac:dyDescent="0.25">
      <c r="A53" s="9"/>
      <c r="B53" s="9"/>
      <c r="C53" s="9"/>
      <c r="D53" s="10"/>
      <c r="E53" s="10"/>
      <c r="F53" s="11"/>
      <c r="G53" s="25"/>
      <c r="H53" s="5"/>
      <c r="J53" s="1">
        <v>72</v>
      </c>
      <c r="K53" s="2">
        <v>0.9</v>
      </c>
      <c r="L53" s="2">
        <v>0.8</v>
      </c>
      <c r="M53" s="2">
        <v>0.7</v>
      </c>
    </row>
    <row r="54" spans="1:13" ht="36.75" customHeight="1" x14ac:dyDescent="0.25">
      <c r="A54" s="9">
        <v>55073</v>
      </c>
      <c r="B54" s="9" t="s">
        <v>57</v>
      </c>
      <c r="C54" s="9" t="s">
        <v>26</v>
      </c>
      <c r="D54" s="10">
        <v>2.16</v>
      </c>
      <c r="E54" s="10">
        <f>D54*J51</f>
        <v>155.52000000000001</v>
      </c>
      <c r="F54" s="11">
        <f>E54*K54</f>
        <v>139.96800000000002</v>
      </c>
      <c r="G54" s="25">
        <f>E54*L54</f>
        <v>124.41600000000001</v>
      </c>
      <c r="H54" s="5">
        <f>E54*M54</f>
        <v>108.864</v>
      </c>
      <c r="J54" s="1">
        <v>72</v>
      </c>
      <c r="K54" s="2">
        <v>0.9</v>
      </c>
      <c r="L54" s="2">
        <v>0.8</v>
      </c>
      <c r="M54" s="2">
        <v>0.7</v>
      </c>
    </row>
    <row r="55" spans="1:13" ht="34.5" customHeight="1" x14ac:dyDescent="0.25">
      <c r="A55" s="9">
        <v>27624</v>
      </c>
      <c r="B55" s="9" t="s">
        <v>57</v>
      </c>
      <c r="C55" s="9" t="s">
        <v>27</v>
      </c>
      <c r="D55" s="10">
        <v>1.92</v>
      </c>
      <c r="E55" s="10">
        <f>D55*J53</f>
        <v>138.24</v>
      </c>
      <c r="F55" s="11">
        <f>E55*K55</f>
        <v>124.41600000000001</v>
      </c>
      <c r="G55" s="25">
        <f>E55*L55</f>
        <v>110.59200000000001</v>
      </c>
      <c r="H55" s="5">
        <f>E55*M55</f>
        <v>96.768000000000001</v>
      </c>
      <c r="J55" s="1">
        <v>72</v>
      </c>
      <c r="K55" s="2">
        <v>0.9</v>
      </c>
      <c r="L55" s="2">
        <v>0.8</v>
      </c>
      <c r="M55" s="2">
        <v>0.7</v>
      </c>
    </row>
    <row r="56" spans="1:13" ht="31.5" customHeight="1" x14ac:dyDescent="0.25">
      <c r="A56" s="9">
        <v>27628</v>
      </c>
      <c r="B56" s="9" t="s">
        <v>57</v>
      </c>
      <c r="C56" s="9" t="s">
        <v>28</v>
      </c>
      <c r="D56" s="10">
        <v>1.81</v>
      </c>
      <c r="E56" s="10">
        <f t="shared" si="0"/>
        <v>130.32</v>
      </c>
      <c r="F56" s="11">
        <f>E56*K56</f>
        <v>117.288</v>
      </c>
      <c r="G56" s="25">
        <f>E56*L56</f>
        <v>104.256</v>
      </c>
      <c r="H56" s="5">
        <f>E56*M56</f>
        <v>91.22399999999999</v>
      </c>
      <c r="J56" s="1">
        <v>72</v>
      </c>
      <c r="K56" s="2">
        <v>0.9</v>
      </c>
      <c r="L56" s="2">
        <v>0.8</v>
      </c>
      <c r="M56" s="2">
        <v>0.7</v>
      </c>
    </row>
    <row r="57" spans="1:13" ht="32.25" customHeight="1" x14ac:dyDescent="0.25">
      <c r="A57" s="9">
        <v>27698</v>
      </c>
      <c r="B57" s="9" t="s">
        <v>57</v>
      </c>
      <c r="C57" s="9" t="s">
        <v>29</v>
      </c>
      <c r="D57" s="10">
        <v>4.0999999999999996</v>
      </c>
      <c r="E57" s="10">
        <f t="shared" si="0"/>
        <v>295.2</v>
      </c>
      <c r="F57" s="11">
        <f>E57*K57</f>
        <v>265.68</v>
      </c>
      <c r="G57" s="25">
        <f>E57*L57</f>
        <v>236.16</v>
      </c>
      <c r="H57" s="5">
        <f>E57*M57</f>
        <v>206.64</v>
      </c>
      <c r="J57" s="1">
        <v>72</v>
      </c>
      <c r="K57" s="2">
        <v>0.9</v>
      </c>
      <c r="L57" s="2">
        <v>0.8</v>
      </c>
      <c r="M57" s="2">
        <v>0.7</v>
      </c>
    </row>
    <row r="58" spans="1:13" ht="33.75" customHeight="1" x14ac:dyDescent="0.25">
      <c r="A58" s="9">
        <v>27740</v>
      </c>
      <c r="B58" s="9" t="s">
        <v>57</v>
      </c>
      <c r="C58" s="9" t="s">
        <v>30</v>
      </c>
      <c r="D58" s="10">
        <v>3.66</v>
      </c>
      <c r="E58" s="10">
        <f t="shared" si="0"/>
        <v>263.52</v>
      </c>
      <c r="F58" s="11">
        <f>E58*K58</f>
        <v>237.16799999999998</v>
      </c>
      <c r="G58" s="25">
        <v>244.42</v>
      </c>
      <c r="H58" s="5">
        <f>E58*M58</f>
        <v>184.46399999999997</v>
      </c>
      <c r="J58" s="1">
        <v>72</v>
      </c>
      <c r="K58" s="2">
        <v>0.9</v>
      </c>
      <c r="L58" s="2">
        <v>0.8</v>
      </c>
      <c r="M58" s="2">
        <v>0.7</v>
      </c>
    </row>
    <row r="59" spans="1:13" ht="35.25" customHeight="1" x14ac:dyDescent="0.25">
      <c r="A59" s="9">
        <v>27741</v>
      </c>
      <c r="B59" s="9" t="s">
        <v>57</v>
      </c>
      <c r="C59" s="9" t="s">
        <v>31</v>
      </c>
      <c r="D59" s="10">
        <v>3.47</v>
      </c>
      <c r="E59" s="10">
        <f t="shared" si="0"/>
        <v>249.84</v>
      </c>
      <c r="F59" s="11">
        <f>E59*K59</f>
        <v>224.85599999999999</v>
      </c>
      <c r="G59" s="25">
        <f>E59*L59</f>
        <v>199.87200000000001</v>
      </c>
      <c r="H59" s="5">
        <f>E59*M59</f>
        <v>174.88800000000001</v>
      </c>
      <c r="J59" s="1">
        <v>72</v>
      </c>
      <c r="K59" s="2">
        <v>0.9</v>
      </c>
      <c r="L59" s="2">
        <v>0.8</v>
      </c>
      <c r="M59" s="2">
        <v>0.7</v>
      </c>
    </row>
    <row r="60" spans="1:13" x14ac:dyDescent="0.25">
      <c r="A60" s="9"/>
      <c r="B60" s="9"/>
      <c r="C60" s="9"/>
      <c r="D60" s="10"/>
      <c r="E60" s="10"/>
      <c r="F60" s="11"/>
      <c r="G60" s="25"/>
      <c r="H60" s="5"/>
      <c r="J60" s="1"/>
      <c r="K60" s="2">
        <v>0.9</v>
      </c>
      <c r="L60" s="2">
        <v>0.8</v>
      </c>
      <c r="M60" s="2">
        <v>0.7</v>
      </c>
    </row>
    <row r="61" spans="1:13" ht="30" x14ac:dyDescent="0.25">
      <c r="A61" s="9">
        <v>64860</v>
      </c>
      <c r="B61" s="9" t="s">
        <v>54</v>
      </c>
      <c r="C61" s="9" t="s">
        <v>32</v>
      </c>
      <c r="D61" s="10"/>
      <c r="E61" s="10">
        <v>851.3</v>
      </c>
      <c r="F61" s="11">
        <f>E61*K61</f>
        <v>766.17</v>
      </c>
      <c r="G61" s="25">
        <f>E61*L61</f>
        <v>681.04</v>
      </c>
      <c r="H61" s="5">
        <f>E61*M61</f>
        <v>595.91</v>
      </c>
      <c r="J61" s="1"/>
      <c r="K61" s="2">
        <v>0.9</v>
      </c>
      <c r="L61" s="2">
        <v>0.8</v>
      </c>
      <c r="M61" s="2">
        <v>0.7</v>
      </c>
    </row>
    <row r="62" spans="1:13" ht="30" x14ac:dyDescent="0.25">
      <c r="A62" s="9">
        <v>64861</v>
      </c>
      <c r="B62" s="9" t="s">
        <v>54</v>
      </c>
      <c r="C62" s="9" t="s">
        <v>33</v>
      </c>
      <c r="D62" s="10"/>
      <c r="E62" s="10">
        <v>1027</v>
      </c>
      <c r="F62" s="11">
        <f>E62*K62</f>
        <v>924.30000000000007</v>
      </c>
      <c r="G62" s="25">
        <f>E62*L62</f>
        <v>821.6</v>
      </c>
      <c r="H62" s="5">
        <f>E62*M62</f>
        <v>718.9</v>
      </c>
      <c r="J62" s="1"/>
      <c r="K62" s="2">
        <v>0.9</v>
      </c>
      <c r="L62" s="2">
        <v>0.8</v>
      </c>
      <c r="M62" s="2">
        <v>0.7</v>
      </c>
    </row>
    <row r="63" spans="1:13" ht="30" x14ac:dyDescent="0.25">
      <c r="A63" s="9">
        <v>64862</v>
      </c>
      <c r="B63" s="9" t="s">
        <v>54</v>
      </c>
      <c r="C63" s="9" t="s">
        <v>34</v>
      </c>
      <c r="D63" s="10"/>
      <c r="E63" s="10">
        <v>1500</v>
      </c>
      <c r="F63" s="11">
        <f>E63*K63</f>
        <v>1350</v>
      </c>
      <c r="G63" s="25">
        <f>E63*L63</f>
        <v>1200</v>
      </c>
      <c r="H63" s="5">
        <f>E63*M63</f>
        <v>1050</v>
      </c>
      <c r="J63" s="1"/>
      <c r="K63" s="2">
        <v>0.9</v>
      </c>
      <c r="L63" s="2">
        <v>0.8</v>
      </c>
      <c r="M63" s="2">
        <v>0.7</v>
      </c>
    </row>
    <row r="64" spans="1:13" ht="30" x14ac:dyDescent="0.25">
      <c r="A64" s="9">
        <v>64858</v>
      </c>
      <c r="B64" s="9" t="s">
        <v>54</v>
      </c>
      <c r="C64" s="9" t="s">
        <v>35</v>
      </c>
      <c r="D64" s="10"/>
      <c r="E64" s="10">
        <v>900</v>
      </c>
      <c r="F64" s="11">
        <f>E64*K64</f>
        <v>810</v>
      </c>
      <c r="G64" s="25">
        <f>E64*L64</f>
        <v>720</v>
      </c>
      <c r="H64" s="5">
        <f>E64*M64</f>
        <v>630</v>
      </c>
      <c r="J64" s="1"/>
      <c r="K64" s="2">
        <v>0.9</v>
      </c>
      <c r="L64" s="2">
        <v>0.8</v>
      </c>
      <c r="M64" s="2">
        <v>0.7</v>
      </c>
    </row>
    <row r="65" spans="1:13" x14ac:dyDescent="0.25">
      <c r="A65" s="9"/>
      <c r="B65" s="9"/>
      <c r="C65" s="13"/>
      <c r="D65" s="10"/>
      <c r="E65" s="10"/>
      <c r="F65" s="11"/>
      <c r="G65" s="25"/>
      <c r="H65" s="5"/>
      <c r="J65" s="1"/>
      <c r="K65" s="2">
        <v>0.9</v>
      </c>
      <c r="L65" s="2">
        <v>0.8</v>
      </c>
      <c r="M65" s="2">
        <v>0.7</v>
      </c>
    </row>
    <row r="66" spans="1:13" x14ac:dyDescent="0.25">
      <c r="A66" s="9">
        <v>65054</v>
      </c>
      <c r="B66" s="9" t="s">
        <v>5</v>
      </c>
      <c r="C66" s="9" t="s">
        <v>36</v>
      </c>
      <c r="D66" s="10">
        <v>5.44</v>
      </c>
      <c r="E66" s="10">
        <f>D66*J58</f>
        <v>391.68</v>
      </c>
      <c r="F66" s="11">
        <f>E66*K66</f>
        <v>352.512</v>
      </c>
      <c r="G66" s="25">
        <f>E66*L66</f>
        <v>313.34400000000005</v>
      </c>
      <c r="H66" s="5">
        <f>E66*M66</f>
        <v>274.17599999999999</v>
      </c>
      <c r="J66" s="1">
        <v>72</v>
      </c>
      <c r="K66" s="2">
        <v>0.9</v>
      </c>
      <c r="L66" s="2">
        <v>0.8</v>
      </c>
      <c r="M66" s="2">
        <v>0.7</v>
      </c>
    </row>
    <row r="67" spans="1:13" x14ac:dyDescent="0.25">
      <c r="A67" s="9">
        <v>65055</v>
      </c>
      <c r="B67" s="9" t="s">
        <v>5</v>
      </c>
      <c r="C67" s="9" t="s">
        <v>37</v>
      </c>
      <c r="D67" s="10">
        <v>5.44</v>
      </c>
      <c r="E67" s="10">
        <f>D67*J59</f>
        <v>391.68</v>
      </c>
      <c r="F67" s="11">
        <f>E67*K67</f>
        <v>352.512</v>
      </c>
      <c r="G67" s="25">
        <f>E67*L67</f>
        <v>313.34400000000005</v>
      </c>
      <c r="H67" s="5">
        <f>E67*M67</f>
        <v>274.17599999999999</v>
      </c>
      <c r="J67" s="1">
        <v>72</v>
      </c>
      <c r="K67" s="2">
        <v>0.9</v>
      </c>
      <c r="L67" s="2">
        <v>0.8</v>
      </c>
      <c r="M67" s="2">
        <v>0.7</v>
      </c>
    </row>
    <row r="68" spans="1:13" x14ac:dyDescent="0.25">
      <c r="A68" s="9">
        <v>65056</v>
      </c>
      <c r="B68" s="9" t="s">
        <v>5</v>
      </c>
      <c r="C68" s="9" t="s">
        <v>28</v>
      </c>
      <c r="D68" s="10">
        <v>5.44</v>
      </c>
      <c r="E68" s="10">
        <f t="shared" si="0"/>
        <v>391.68</v>
      </c>
      <c r="F68" s="11">
        <f>E68*K68</f>
        <v>352.512</v>
      </c>
      <c r="G68" s="25">
        <f>E68*L68</f>
        <v>313.34400000000005</v>
      </c>
      <c r="H68" s="5">
        <f>E68*M68</f>
        <v>274.17599999999999</v>
      </c>
      <c r="J68" s="1">
        <v>72</v>
      </c>
      <c r="K68" s="2">
        <v>0.9</v>
      </c>
      <c r="L68" s="2">
        <v>0.8</v>
      </c>
      <c r="M68" s="2">
        <v>0.7</v>
      </c>
    </row>
    <row r="69" spans="1:13" x14ac:dyDescent="0.25">
      <c r="A69" s="9"/>
      <c r="B69" s="9"/>
      <c r="C69" s="13"/>
      <c r="D69" s="10"/>
      <c r="E69" s="10"/>
      <c r="F69" s="11"/>
      <c r="G69" s="25"/>
      <c r="H69" s="5"/>
      <c r="J69" s="1"/>
      <c r="K69" s="2"/>
      <c r="L69" s="2"/>
      <c r="M69" s="2"/>
    </row>
    <row r="70" spans="1:13" x14ac:dyDescent="0.25">
      <c r="A70" s="9">
        <v>65025</v>
      </c>
      <c r="B70" s="9" t="s">
        <v>6</v>
      </c>
      <c r="C70" s="9" t="s">
        <v>38</v>
      </c>
      <c r="D70" s="10">
        <v>3.96</v>
      </c>
      <c r="E70" s="10">
        <f>D70*J67</f>
        <v>285.12</v>
      </c>
      <c r="F70" s="11">
        <f>E70*K70</f>
        <v>256.608</v>
      </c>
      <c r="G70" s="25">
        <f>E70*L70</f>
        <v>228.096</v>
      </c>
      <c r="H70" s="5">
        <f>E70*M70</f>
        <v>199.584</v>
      </c>
      <c r="J70" s="1">
        <v>72</v>
      </c>
      <c r="K70" s="2">
        <v>0.9</v>
      </c>
      <c r="L70" s="2">
        <v>0.8</v>
      </c>
      <c r="M70" s="2">
        <v>0.7</v>
      </c>
    </row>
    <row r="71" spans="1:13" x14ac:dyDescent="0.25">
      <c r="A71" s="9">
        <v>65033</v>
      </c>
      <c r="B71" s="9" t="s">
        <v>6</v>
      </c>
      <c r="C71" s="9" t="s">
        <v>36</v>
      </c>
      <c r="D71" s="10">
        <v>3.36</v>
      </c>
      <c r="E71" s="10">
        <f>D71*J68</f>
        <v>241.92</v>
      </c>
      <c r="F71" s="11">
        <f>E71*K71</f>
        <v>217.72799999999998</v>
      </c>
      <c r="G71" s="25">
        <f>E71*L71</f>
        <v>193.536</v>
      </c>
      <c r="H71" s="5">
        <f>E71*M71</f>
        <v>169.34399999999999</v>
      </c>
      <c r="J71" s="1">
        <v>72</v>
      </c>
      <c r="K71" s="2">
        <v>0.9</v>
      </c>
      <c r="L71" s="2">
        <v>0.8</v>
      </c>
      <c r="M71" s="2">
        <v>0.7</v>
      </c>
    </row>
    <row r="72" spans="1:13" x14ac:dyDescent="0.25">
      <c r="A72" s="9">
        <v>65034</v>
      </c>
      <c r="B72" s="9" t="s">
        <v>6</v>
      </c>
      <c r="C72" s="9" t="s">
        <v>27</v>
      </c>
      <c r="D72" s="10">
        <v>3.36</v>
      </c>
      <c r="E72" s="10">
        <f t="shared" si="0"/>
        <v>241.92</v>
      </c>
      <c r="F72" s="11">
        <f>E72*K72</f>
        <v>217.72799999999998</v>
      </c>
      <c r="G72" s="25">
        <f>E72*L72</f>
        <v>193.536</v>
      </c>
      <c r="H72" s="5">
        <f>E72*M72</f>
        <v>169.34399999999999</v>
      </c>
      <c r="J72" s="1">
        <v>72</v>
      </c>
      <c r="K72" s="2">
        <v>0.9</v>
      </c>
      <c r="L72" s="2">
        <v>0.8</v>
      </c>
      <c r="M72" s="2">
        <v>0.7</v>
      </c>
    </row>
    <row r="73" spans="1:13" x14ac:dyDescent="0.25">
      <c r="A73" s="9">
        <v>65035</v>
      </c>
      <c r="B73" s="9" t="s">
        <v>6</v>
      </c>
      <c r="C73" s="9" t="s">
        <v>28</v>
      </c>
      <c r="D73" s="10">
        <v>3.36</v>
      </c>
      <c r="E73" s="10">
        <f t="shared" si="0"/>
        <v>241.92</v>
      </c>
      <c r="F73" s="11">
        <f>E73*K73</f>
        <v>217.72799999999998</v>
      </c>
      <c r="G73" s="25">
        <f>E73*L73</f>
        <v>193.536</v>
      </c>
      <c r="H73" s="5">
        <f>E73*M73</f>
        <v>169.34399999999999</v>
      </c>
      <c r="J73" s="1">
        <v>72</v>
      </c>
      <c r="K73" s="2">
        <v>0.9</v>
      </c>
      <c r="L73" s="2">
        <v>0.8</v>
      </c>
      <c r="M73" s="2">
        <v>0.7</v>
      </c>
    </row>
    <row r="74" spans="1:13" x14ac:dyDescent="0.25">
      <c r="A74" s="9">
        <v>65036</v>
      </c>
      <c r="B74" s="9" t="s">
        <v>6</v>
      </c>
      <c r="C74" s="9" t="s">
        <v>39</v>
      </c>
      <c r="D74" s="10">
        <v>3.36</v>
      </c>
      <c r="E74" s="10">
        <f t="shared" si="0"/>
        <v>241.92</v>
      </c>
      <c r="F74" s="11">
        <f>E74*K74</f>
        <v>217.72799999999998</v>
      </c>
      <c r="G74" s="25">
        <f>E74*L74</f>
        <v>193.536</v>
      </c>
      <c r="H74" s="5">
        <f>E74*M74</f>
        <v>169.34399999999999</v>
      </c>
      <c r="J74" s="1">
        <v>72</v>
      </c>
      <c r="K74" s="2">
        <v>0.9</v>
      </c>
      <c r="L74" s="2">
        <v>0.8</v>
      </c>
      <c r="M74" s="2">
        <v>0.7</v>
      </c>
    </row>
    <row r="75" spans="1:13" x14ac:dyDescent="0.25">
      <c r="A75" s="9">
        <v>65043</v>
      </c>
      <c r="B75" s="9" t="s">
        <v>6</v>
      </c>
      <c r="C75" s="9" t="s">
        <v>31</v>
      </c>
      <c r="D75" s="10">
        <v>6.89</v>
      </c>
      <c r="E75" s="10">
        <f t="shared" si="0"/>
        <v>496.08</v>
      </c>
      <c r="F75" s="11">
        <f>E75*K75</f>
        <v>446.47199999999998</v>
      </c>
      <c r="G75" s="25">
        <f>E75*L75</f>
        <v>396.86400000000003</v>
      </c>
      <c r="H75" s="5">
        <f>E75*M75</f>
        <v>347.25599999999997</v>
      </c>
      <c r="J75" s="1">
        <v>72</v>
      </c>
      <c r="K75" s="2">
        <v>0.9</v>
      </c>
      <c r="L75" s="2">
        <v>0.8</v>
      </c>
      <c r="M75" s="2">
        <v>0.7</v>
      </c>
    </row>
    <row r="76" spans="1:13" x14ac:dyDescent="0.25">
      <c r="A76" s="9"/>
      <c r="B76" s="9"/>
      <c r="C76" s="13"/>
      <c r="D76" s="10"/>
      <c r="E76" s="10"/>
      <c r="F76" s="11"/>
      <c r="G76" s="25"/>
      <c r="H76" s="5"/>
      <c r="J76" s="1"/>
      <c r="K76" s="2"/>
      <c r="L76" s="2"/>
      <c r="M76" s="2"/>
    </row>
    <row r="77" spans="1:13" x14ac:dyDescent="0.25">
      <c r="A77" s="9">
        <v>64853</v>
      </c>
      <c r="B77" s="9" t="s">
        <v>7</v>
      </c>
      <c r="C77" s="9" t="s">
        <v>36</v>
      </c>
      <c r="D77" s="10">
        <v>3.21</v>
      </c>
      <c r="E77" s="10">
        <f>D77*J74</f>
        <v>231.12</v>
      </c>
      <c r="F77" s="11">
        <f>E77*K77</f>
        <v>208.00800000000001</v>
      </c>
      <c r="G77" s="25">
        <f>E77*L77</f>
        <v>184.89600000000002</v>
      </c>
      <c r="H77" s="5">
        <f>E77*M77</f>
        <v>161.78399999999999</v>
      </c>
      <c r="J77" s="1">
        <v>72</v>
      </c>
      <c r="K77" s="2">
        <v>0.9</v>
      </c>
      <c r="L77" s="2">
        <v>0.8</v>
      </c>
      <c r="M77" s="2">
        <v>0.7</v>
      </c>
    </row>
    <row r="78" spans="1:13" x14ac:dyDescent="0.25">
      <c r="A78" s="9">
        <v>64855</v>
      </c>
      <c r="B78" s="9" t="s">
        <v>7</v>
      </c>
      <c r="C78" s="9" t="s">
        <v>27</v>
      </c>
      <c r="D78" s="10">
        <v>3.21</v>
      </c>
      <c r="E78" s="10">
        <f>D78*J75</f>
        <v>231.12</v>
      </c>
      <c r="F78" s="11">
        <f>E78*K78</f>
        <v>208.00800000000001</v>
      </c>
      <c r="G78" s="25">
        <f>E78*L78</f>
        <v>184.89600000000002</v>
      </c>
      <c r="H78" s="5">
        <f>E78*M78</f>
        <v>161.78399999999999</v>
      </c>
      <c r="J78" s="1">
        <v>72</v>
      </c>
      <c r="K78" s="2">
        <v>0.9</v>
      </c>
      <c r="L78" s="2">
        <v>0.8</v>
      </c>
      <c r="M78" s="2">
        <v>0.7</v>
      </c>
    </row>
    <row r="79" spans="1:13" x14ac:dyDescent="0.25">
      <c r="A79" s="9">
        <v>64857</v>
      </c>
      <c r="B79" s="9" t="s">
        <v>7</v>
      </c>
      <c r="C79" s="9" t="s">
        <v>28</v>
      </c>
      <c r="D79" s="10">
        <v>3.21</v>
      </c>
      <c r="E79" s="10">
        <f t="shared" si="0"/>
        <v>231.12</v>
      </c>
      <c r="F79" s="11">
        <f>E79*K79</f>
        <v>208.00800000000001</v>
      </c>
      <c r="G79" s="25">
        <f>E79*L79</f>
        <v>184.89600000000002</v>
      </c>
      <c r="H79" s="5">
        <f>E79*M79</f>
        <v>161.78399999999999</v>
      </c>
      <c r="J79" s="1">
        <v>72</v>
      </c>
      <c r="K79" s="2">
        <v>0.9</v>
      </c>
      <c r="L79" s="2">
        <v>0.8</v>
      </c>
      <c r="M79" s="2">
        <v>0.7</v>
      </c>
    </row>
    <row r="80" spans="1:13" x14ac:dyDescent="0.25">
      <c r="A80" s="9"/>
      <c r="B80" s="9"/>
      <c r="C80" s="9"/>
      <c r="D80" s="10"/>
      <c r="E80" s="10"/>
      <c r="F80" s="11"/>
      <c r="G80" s="25"/>
      <c r="H80" s="5"/>
      <c r="J80" s="1"/>
      <c r="K80" s="2"/>
      <c r="L80" s="2"/>
      <c r="M80" s="2"/>
    </row>
    <row r="81" spans="1:13" x14ac:dyDescent="0.25">
      <c r="A81" s="9"/>
      <c r="B81" s="9"/>
      <c r="C81" s="9"/>
      <c r="D81" s="10"/>
      <c r="E81" s="10"/>
      <c r="F81" s="11"/>
      <c r="G81" s="25"/>
      <c r="H81" s="5"/>
      <c r="J81" s="1"/>
      <c r="K81" s="2"/>
      <c r="L81" s="2"/>
      <c r="M81" s="2"/>
    </row>
    <row r="82" spans="1:13" x14ac:dyDescent="0.25">
      <c r="A82" s="9"/>
      <c r="B82" s="9"/>
      <c r="C82" s="13"/>
      <c r="D82" s="10"/>
      <c r="E82" s="10"/>
      <c r="F82" s="11"/>
      <c r="G82" s="25"/>
      <c r="H82" s="5"/>
      <c r="J82" s="1"/>
      <c r="K82" s="2"/>
      <c r="L82" s="2"/>
      <c r="M82" s="2"/>
    </row>
    <row r="83" spans="1:13" ht="30" x14ac:dyDescent="0.25">
      <c r="A83" s="9">
        <v>5816</v>
      </c>
      <c r="B83" s="9" t="s">
        <v>8</v>
      </c>
      <c r="C83" s="9" t="s">
        <v>40</v>
      </c>
      <c r="D83" s="10">
        <v>13.77</v>
      </c>
      <c r="E83" s="10">
        <f>D83*J78</f>
        <v>991.43999999999994</v>
      </c>
      <c r="F83" s="11">
        <f>E83*K83</f>
        <v>892.29599999999994</v>
      </c>
      <c r="G83" s="25">
        <f>E83*L83</f>
        <v>793.15200000000004</v>
      </c>
      <c r="H83" s="5">
        <f>E83*M83</f>
        <v>694.00799999999992</v>
      </c>
      <c r="J83" s="1">
        <v>72</v>
      </c>
      <c r="K83" s="2">
        <v>0.9</v>
      </c>
      <c r="L83" s="2">
        <v>0.8</v>
      </c>
      <c r="M83" s="2">
        <v>0.7</v>
      </c>
    </row>
    <row r="84" spans="1:13" ht="30" x14ac:dyDescent="0.25">
      <c r="A84" s="9">
        <v>5817</v>
      </c>
      <c r="B84" s="9" t="s">
        <v>8</v>
      </c>
      <c r="C84" s="9" t="s">
        <v>41</v>
      </c>
      <c r="D84" s="10">
        <v>22.05</v>
      </c>
      <c r="E84" s="10">
        <f>D84*J79</f>
        <v>1587.6000000000001</v>
      </c>
      <c r="F84" s="11">
        <f>E84*K84</f>
        <v>1428.8400000000001</v>
      </c>
      <c r="G84" s="25">
        <f>E84*L84</f>
        <v>1270.0800000000002</v>
      </c>
      <c r="H84" s="5">
        <f>E84*M84</f>
        <v>1111.32</v>
      </c>
      <c r="J84" s="1">
        <v>72</v>
      </c>
      <c r="K84" s="2">
        <v>0.9</v>
      </c>
      <c r="L84" s="2">
        <v>0.8</v>
      </c>
      <c r="M84" s="2">
        <v>0.7</v>
      </c>
    </row>
  </sheetData>
  <autoFilter ref="A18:H18"/>
  <pageMargins left="0.7" right="0.7" top="0.75" bottom="0.75" header="0.3" footer="0.3"/>
  <pageSetup paperSize="9" scale="59" fitToHeight="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2017-12-21T12:16:31Z</dcterms:modified>
</cp:coreProperties>
</file>